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d.docs.live.net/d1bd881cb7b9fa29/CITY COUNCIL/Research/Metro Vancouver/"/>
    </mc:Choice>
  </mc:AlternateContent>
  <xr:revisionPtr revIDLastSave="5" documentId="8_{4FB43486-DA29-4440-A047-F3C5B2B6624A}" xr6:coauthVersionLast="47" xr6:coauthVersionMax="47" xr10:uidLastSave="{94DC39E2-B68D-4072-8731-31F65EBE56DB}"/>
  <bookViews>
    <workbookView xWindow="-110" yWindow="-110" windowWidth="23260" windowHeight="14860" xr2:uid="{8CB4B022-A351-4194-8E0D-1AE86050E01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1" l="1"/>
  <c r="L18" i="1"/>
  <c r="L17" i="1"/>
  <c r="L16" i="1"/>
  <c r="L15" i="1"/>
  <c r="L14" i="1"/>
  <c r="L13" i="1"/>
  <c r="L12" i="1"/>
  <c r="L11" i="1"/>
  <c r="L10" i="1"/>
  <c r="L9" i="1"/>
  <c r="L8" i="1"/>
  <c r="L7" i="1"/>
  <c r="L6" i="1"/>
  <c r="L5" i="1"/>
  <c r="K19" i="1"/>
  <c r="K18" i="1"/>
  <c r="K17" i="1"/>
  <c r="K16" i="1"/>
  <c r="K15" i="1"/>
  <c r="K14" i="1"/>
  <c r="K13" i="1"/>
  <c r="K12" i="1"/>
  <c r="K11" i="1"/>
  <c r="K10" i="1"/>
  <c r="K9" i="1"/>
  <c r="K8" i="1"/>
  <c r="K7" i="1"/>
  <c r="K6" i="1"/>
  <c r="K5" i="1"/>
</calcChain>
</file>

<file path=xl/sharedStrings.xml><?xml version="1.0" encoding="utf-8"?>
<sst xmlns="http://schemas.openxmlformats.org/spreadsheetml/2006/main" count="66" uniqueCount="35">
  <si>
    <t>Expenses</t>
  </si>
  <si>
    <t>Metro Vancouver Expenses 2023</t>
  </si>
  <si>
    <t>TransLink Expenses 2024</t>
  </si>
  <si>
    <t>Metro Vancouver Stipends 2023</t>
  </si>
  <si>
    <t>SCTA expenses</t>
  </si>
  <si>
    <t>N/A</t>
  </si>
  <si>
    <t>City Salary 2023</t>
  </si>
  <si>
    <t>Allowances and Benefits</t>
  </si>
  <si>
    <t>Electoral Area A</t>
  </si>
  <si>
    <t>Anmore - Mayor John McEwan</t>
  </si>
  <si>
    <t>Richmond Mayor Malcolm Brodie</t>
  </si>
  <si>
    <t>Burnaby Mayor Mike Hurley</t>
  </si>
  <si>
    <t>Port Coquitlam Mayor Brad West</t>
  </si>
  <si>
    <t>North Vancouver Mayor Linda Buchanan</t>
  </si>
  <si>
    <t>District of Langley Councillor Stephen Ferguson</t>
  </si>
  <si>
    <t>Delta Mayor George Harvie</t>
  </si>
  <si>
    <t>Coquitlam Councillor Craig Hodge</t>
  </si>
  <si>
    <t>Vancouver Councillor Sarah Kirby Young</t>
  </si>
  <si>
    <t>Delta Councillor Dylan Kruger</t>
  </si>
  <si>
    <t>Surrey Mayor Brenda Locke</t>
  </si>
  <si>
    <t>Area A Director Jen McCutcheon</t>
  </si>
  <si>
    <t>District of Langley Mayor Eric Woodward</t>
  </si>
  <si>
    <t>District of North Vancouver Mayor Mike Little</t>
  </si>
  <si>
    <t>SOURCE: Statement of Financial Information Reports 2023</t>
  </si>
  <si>
    <t>Total charges (excluding base Mayor or Councillor base pay)</t>
  </si>
  <si>
    <t>Total charges to taxpayers including base pay</t>
  </si>
  <si>
    <t>Sample of Metro Vancouver Mayor/Councillor Salaries + Board stipends and expense claims 2023</t>
  </si>
  <si>
    <t>City Jurisdiction</t>
  </si>
  <si>
    <t>South Coast Transportation Authority (TransLink Board of Directors)</t>
  </si>
  <si>
    <t>TransLink Salary 2023 (Mayor's Council)</t>
  </si>
  <si>
    <t>The Mayors' Council is the collective voice of Metro Vancouver residents on transit and transportation. Members include representatives from each of the 21 municipalities in Translink's service area, as well as Electoral Area 'A' and the Tsawwassen First Nation.</t>
  </si>
  <si>
    <t>Notes</t>
  </si>
  <si>
    <t>Note that Hurley now receives $109K as Chair of Metro Vancouver</t>
  </si>
  <si>
    <t>Burnaby Councillor Pietro Calendino</t>
  </si>
  <si>
    <t>NOTE: $400 per meeting payments made to elected officials who sit on the Ecomm 911 Board are not public and have not been included in this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</si>
</sst>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1009]* #,##0.00_-;\-[$$-1009]* #,##0.00_-;_-[$$-1009]* &quot;-&quot;??_-;_-@_-"/>
  </numFmts>
  <fonts count="5" x14ac:knownFonts="1">
    <font>
      <sz val="11"/>
      <color theme="1"/>
      <name val="Aptos Narrow"/>
      <family val="2"/>
      <scheme val="minor"/>
    </font>
    <font>
      <sz val="11"/>
      <color theme="1"/>
      <name val="Aptos Narrow"/>
      <family val="2"/>
      <scheme val="minor"/>
    </font>
    <font>
      <b/>
      <sz val="11"/>
      <color theme="1"/>
      <name val="Aptos Narrow"/>
      <family val="2"/>
      <scheme val="minor"/>
    </font>
    <font>
      <b/>
      <sz val="20"/>
      <color theme="1"/>
      <name val="Aptos Narrow"/>
      <family val="2"/>
      <scheme val="minor"/>
    </font>
    <font>
      <sz val="11"/>
      <color theme="0"/>
      <name val="Aptos Narrow"/>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rgb="FFC00000"/>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22">
    <xf numFmtId="0" fontId="0" fillId="0" borderId="0" xfId="0"/>
    <xf numFmtId="0" fontId="2" fillId="2" borderId="0" xfId="0" applyFont="1" applyFill="1"/>
    <xf numFmtId="44" fontId="0" fillId="0" borderId="0" xfId="1" applyFont="1"/>
    <xf numFmtId="44" fontId="0" fillId="0" borderId="0" xfId="1" applyFont="1" applyAlignment="1">
      <alignment horizontal="right"/>
    </xf>
    <xf numFmtId="44" fontId="0" fillId="0" borderId="0" xfId="1" applyFont="1" applyAlignment="1">
      <alignment horizontal="center"/>
    </xf>
    <xf numFmtId="164" fontId="0" fillId="0" borderId="0" xfId="1" applyNumberFormat="1" applyFont="1"/>
    <xf numFmtId="0" fontId="3" fillId="0" borderId="0" xfId="0" applyFont="1" applyAlignment="1">
      <alignment wrapText="1"/>
    </xf>
    <xf numFmtId="0" fontId="0" fillId="0" borderId="0" xfId="0" applyAlignment="1">
      <alignment wrapText="1"/>
    </xf>
    <xf numFmtId="0" fontId="2" fillId="2" borderId="0" xfId="0" applyFont="1" applyFill="1" applyAlignment="1">
      <alignment wrapText="1"/>
    </xf>
    <xf numFmtId="164" fontId="0" fillId="0" borderId="0" xfId="0" applyNumberFormat="1"/>
    <xf numFmtId="44" fontId="0" fillId="0" borderId="0" xfId="0" applyNumberFormat="1"/>
    <xf numFmtId="0" fontId="0" fillId="3" borderId="0" xfId="0" applyFill="1"/>
    <xf numFmtId="44" fontId="0" fillId="3" borderId="0" xfId="1" applyFont="1" applyFill="1"/>
    <xf numFmtId="44" fontId="0" fillId="3" borderId="0" xfId="1" applyFont="1" applyFill="1" applyAlignment="1">
      <alignment horizontal="right"/>
    </xf>
    <xf numFmtId="164" fontId="0" fillId="3" borderId="0" xfId="0" applyNumberFormat="1" applyFill="1"/>
    <xf numFmtId="44" fontId="0" fillId="3" borderId="0" xfId="0" applyNumberFormat="1" applyFill="1"/>
    <xf numFmtId="44" fontId="0" fillId="3" borderId="0" xfId="1" applyFont="1" applyFill="1" applyAlignment="1">
      <alignment horizontal="center"/>
    </xf>
    <xf numFmtId="44" fontId="0" fillId="0" borderId="0" xfId="1" applyFont="1" applyFill="1"/>
    <xf numFmtId="44" fontId="4" fillId="4" borderId="0" xfId="0" applyNumberFormat="1" applyFont="1" applyFill="1"/>
    <xf numFmtId="0" fontId="2" fillId="0" borderId="0" xfId="0" applyFont="1"/>
    <xf numFmtId="0" fontId="2" fillId="3" borderId="0" xfId="0" applyFont="1" applyFill="1"/>
    <xf numFmtId="0" fontId="2" fillId="0" borderId="0" xfId="0" applyFont="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4B1D2-451B-4134-A3DC-6E2CAC0CE146}">
  <dimension ref="A1:M26"/>
  <sheetViews>
    <sheetView tabSelected="1" topLeftCell="A3" zoomScale="90" zoomScaleNormal="90" workbookViewId="0">
      <pane xSplit="1" topLeftCell="G1" activePane="topRight" state="frozen"/>
      <selection pane="topRight" activeCell="G25" sqref="G25"/>
    </sheetView>
  </sheetViews>
  <sheetFormatPr defaultRowHeight="14.5" x14ac:dyDescent="0.35"/>
  <cols>
    <col min="1" max="1" width="45.08984375" customWidth="1"/>
    <col min="2" max="2" width="15.6328125" customWidth="1"/>
    <col min="3" max="3" width="22.08984375" customWidth="1"/>
    <col min="4" max="4" width="13.54296875" customWidth="1"/>
    <col min="5" max="5" width="27.54296875" customWidth="1"/>
    <col min="6" max="6" width="29.81640625" customWidth="1"/>
    <col min="7" max="7" width="18.90625" customWidth="1"/>
    <col min="8" max="8" width="24.6328125" customWidth="1"/>
    <col min="9" max="9" width="31.453125" customWidth="1"/>
    <col min="10" max="10" width="18.26953125" customWidth="1"/>
    <col min="11" max="11" width="27.81640625" customWidth="1"/>
    <col min="12" max="12" width="21.6328125" customWidth="1"/>
    <col min="13" max="13" width="53.7265625" customWidth="1"/>
  </cols>
  <sheetData>
    <row r="1" spans="1:13" ht="104" x14ac:dyDescent="0.6">
      <c r="A1" s="6" t="s">
        <v>26</v>
      </c>
    </row>
    <row r="3" spans="1:13" ht="43.5" x14ac:dyDescent="0.35">
      <c r="A3" s="1" t="s">
        <v>27</v>
      </c>
      <c r="B3" s="1" t="s">
        <v>6</v>
      </c>
      <c r="C3" s="1" t="s">
        <v>7</v>
      </c>
      <c r="D3" s="1" t="s">
        <v>0</v>
      </c>
      <c r="E3" s="1" t="s">
        <v>3</v>
      </c>
      <c r="F3" s="1" t="s">
        <v>1</v>
      </c>
      <c r="G3" s="8" t="s">
        <v>29</v>
      </c>
      <c r="H3" s="1" t="s">
        <v>2</v>
      </c>
      <c r="I3" s="8" t="s">
        <v>28</v>
      </c>
      <c r="J3" s="1" t="s">
        <v>4</v>
      </c>
      <c r="K3" s="8" t="s">
        <v>24</v>
      </c>
      <c r="L3" s="8" t="s">
        <v>25</v>
      </c>
      <c r="M3" s="8" t="s">
        <v>31</v>
      </c>
    </row>
    <row r="5" spans="1:13" x14ac:dyDescent="0.35">
      <c r="A5" s="11" t="s">
        <v>9</v>
      </c>
      <c r="B5" s="12">
        <v>52812</v>
      </c>
      <c r="C5" s="12">
        <v>0</v>
      </c>
      <c r="D5" s="12">
        <v>409</v>
      </c>
      <c r="E5" s="12">
        <v>63783</v>
      </c>
      <c r="F5" s="12">
        <v>49239</v>
      </c>
      <c r="G5" s="12">
        <v>20100</v>
      </c>
      <c r="H5" s="12">
        <v>3123</v>
      </c>
      <c r="I5" s="13" t="s">
        <v>5</v>
      </c>
      <c r="J5" s="13" t="s">
        <v>5</v>
      </c>
      <c r="K5" s="14">
        <f t="shared" ref="K5:K19" si="0">SUM(E5:J5)</f>
        <v>136245</v>
      </c>
      <c r="L5" s="15">
        <f t="shared" ref="L5:L19" si="1">SUM(B5:I5)</f>
        <v>189466</v>
      </c>
    </row>
    <row r="6" spans="1:13" x14ac:dyDescent="0.35">
      <c r="A6" s="19" t="s">
        <v>10</v>
      </c>
      <c r="B6" s="5">
        <v>198437</v>
      </c>
      <c r="C6" s="3">
        <v>33616</v>
      </c>
      <c r="D6" s="2">
        <v>11142</v>
      </c>
      <c r="E6" s="2">
        <v>44923</v>
      </c>
      <c r="F6" s="2">
        <v>1746</v>
      </c>
      <c r="G6" s="2">
        <v>40200</v>
      </c>
      <c r="H6" s="2">
        <v>1895</v>
      </c>
      <c r="I6" s="3" t="s">
        <v>5</v>
      </c>
      <c r="J6" s="3" t="s">
        <v>5</v>
      </c>
      <c r="K6" s="9">
        <f t="shared" si="0"/>
        <v>88764</v>
      </c>
      <c r="L6" s="18">
        <f t="shared" si="1"/>
        <v>331959</v>
      </c>
    </row>
    <row r="7" spans="1:13" x14ac:dyDescent="0.35">
      <c r="A7" s="20" t="s">
        <v>11</v>
      </c>
      <c r="B7" s="12">
        <v>195393</v>
      </c>
      <c r="C7" s="12">
        <v>30532</v>
      </c>
      <c r="D7" s="12">
        <v>8679</v>
      </c>
      <c r="E7" s="12">
        <v>60751</v>
      </c>
      <c r="F7" s="12">
        <v>20168</v>
      </c>
      <c r="G7" s="12">
        <v>32160</v>
      </c>
      <c r="H7" s="12">
        <v>2992</v>
      </c>
      <c r="I7" s="12">
        <v>42400</v>
      </c>
      <c r="J7" s="12">
        <v>0</v>
      </c>
      <c r="K7" s="14">
        <f t="shared" si="0"/>
        <v>158471</v>
      </c>
      <c r="L7" s="18">
        <f t="shared" si="1"/>
        <v>393075</v>
      </c>
      <c r="M7" t="s">
        <v>32</v>
      </c>
    </row>
    <row r="8" spans="1:13" x14ac:dyDescent="0.35">
      <c r="A8" s="19" t="s">
        <v>12</v>
      </c>
      <c r="B8" s="2">
        <v>141291</v>
      </c>
      <c r="C8" s="2">
        <v>19814</v>
      </c>
      <c r="D8" s="2">
        <v>7627</v>
      </c>
      <c r="E8" s="2">
        <v>53346</v>
      </c>
      <c r="F8" s="2">
        <v>33247</v>
      </c>
      <c r="G8" s="2">
        <v>36850</v>
      </c>
      <c r="H8" s="2">
        <v>5387</v>
      </c>
      <c r="I8" s="2">
        <v>44950</v>
      </c>
      <c r="J8" s="2">
        <v>0</v>
      </c>
      <c r="K8" s="9">
        <f t="shared" si="0"/>
        <v>173780</v>
      </c>
      <c r="L8" s="18">
        <f t="shared" si="1"/>
        <v>342512</v>
      </c>
    </row>
    <row r="9" spans="1:13" x14ac:dyDescent="0.35">
      <c r="A9" s="11" t="s">
        <v>13</v>
      </c>
      <c r="B9" s="12">
        <v>134449</v>
      </c>
      <c r="C9" s="13">
        <v>14065</v>
      </c>
      <c r="D9" s="12">
        <v>3557</v>
      </c>
      <c r="E9" s="12">
        <v>41361</v>
      </c>
      <c r="F9" s="12">
        <v>8508</v>
      </c>
      <c r="G9" s="12">
        <v>17420</v>
      </c>
      <c r="H9" s="12">
        <v>1783</v>
      </c>
      <c r="I9" s="13" t="s">
        <v>5</v>
      </c>
      <c r="J9" s="13" t="s">
        <v>5</v>
      </c>
      <c r="K9" s="14">
        <f t="shared" si="0"/>
        <v>69072</v>
      </c>
      <c r="L9" s="15">
        <f t="shared" si="1"/>
        <v>221143</v>
      </c>
    </row>
    <row r="10" spans="1:13" x14ac:dyDescent="0.35">
      <c r="A10" t="s">
        <v>33</v>
      </c>
      <c r="B10" s="2">
        <v>89392</v>
      </c>
      <c r="C10" s="2">
        <v>13495</v>
      </c>
      <c r="D10" s="2">
        <v>8307</v>
      </c>
      <c r="E10" s="2">
        <v>38955</v>
      </c>
      <c r="F10" s="2">
        <v>10402</v>
      </c>
      <c r="G10" s="3" t="s">
        <v>5</v>
      </c>
      <c r="H10" s="3" t="s">
        <v>5</v>
      </c>
      <c r="I10" s="3" t="s">
        <v>5</v>
      </c>
      <c r="J10" s="3" t="s">
        <v>5</v>
      </c>
      <c r="K10" s="9">
        <f t="shared" si="0"/>
        <v>49357</v>
      </c>
      <c r="L10" s="10">
        <f t="shared" si="1"/>
        <v>160551</v>
      </c>
    </row>
    <row r="11" spans="1:13" x14ac:dyDescent="0.35">
      <c r="A11" s="11" t="s">
        <v>14</v>
      </c>
      <c r="B11" s="13">
        <v>62763</v>
      </c>
      <c r="C11" s="12">
        <v>0</v>
      </c>
      <c r="D11" s="16">
        <v>9002</v>
      </c>
      <c r="E11" s="12">
        <v>35700</v>
      </c>
      <c r="F11" s="12">
        <v>5095</v>
      </c>
      <c r="G11" s="13" t="s">
        <v>5</v>
      </c>
      <c r="H11" s="13" t="s">
        <v>5</v>
      </c>
      <c r="I11" s="13" t="s">
        <v>5</v>
      </c>
      <c r="J11" s="13" t="s">
        <v>5</v>
      </c>
      <c r="K11" s="14">
        <f t="shared" si="0"/>
        <v>40795</v>
      </c>
      <c r="L11" s="15">
        <f t="shared" si="1"/>
        <v>112560</v>
      </c>
    </row>
    <row r="12" spans="1:13" x14ac:dyDescent="0.35">
      <c r="A12" s="19" t="s">
        <v>15</v>
      </c>
      <c r="B12" s="2">
        <v>178101</v>
      </c>
      <c r="C12" s="2">
        <v>20257</v>
      </c>
      <c r="D12" s="2">
        <v>3183</v>
      </c>
      <c r="E12" s="2">
        <v>111291</v>
      </c>
      <c r="F12" s="2">
        <v>31938</v>
      </c>
      <c r="G12" s="2">
        <v>2010</v>
      </c>
      <c r="H12" s="2">
        <v>0</v>
      </c>
      <c r="I12" s="3" t="s">
        <v>5</v>
      </c>
      <c r="J12" s="3" t="s">
        <v>5</v>
      </c>
      <c r="K12" s="9">
        <f t="shared" si="0"/>
        <v>145239</v>
      </c>
      <c r="L12" s="18">
        <f t="shared" si="1"/>
        <v>346780</v>
      </c>
    </row>
    <row r="13" spans="1:13" x14ac:dyDescent="0.35">
      <c r="A13" s="11" t="s">
        <v>16</v>
      </c>
      <c r="B13" s="12">
        <v>78311</v>
      </c>
      <c r="C13" s="12">
        <v>5944</v>
      </c>
      <c r="D13" s="12">
        <v>7358</v>
      </c>
      <c r="E13" s="12">
        <v>65765</v>
      </c>
      <c r="F13" s="12">
        <v>18163</v>
      </c>
      <c r="G13" s="13" t="s">
        <v>5</v>
      </c>
      <c r="H13" s="13" t="s">
        <v>5</v>
      </c>
      <c r="I13" s="13" t="s">
        <v>5</v>
      </c>
      <c r="J13" s="13" t="s">
        <v>5</v>
      </c>
      <c r="K13" s="14">
        <f t="shared" si="0"/>
        <v>83928</v>
      </c>
      <c r="L13" s="15">
        <f t="shared" si="1"/>
        <v>175541</v>
      </c>
    </row>
    <row r="14" spans="1:13" x14ac:dyDescent="0.35">
      <c r="A14" t="s">
        <v>17</v>
      </c>
      <c r="B14" s="2">
        <v>116682</v>
      </c>
      <c r="C14" s="2">
        <v>0</v>
      </c>
      <c r="D14" s="2">
        <v>41100</v>
      </c>
      <c r="E14" s="2">
        <v>40836</v>
      </c>
      <c r="F14" s="2">
        <v>5257</v>
      </c>
      <c r="G14" s="2">
        <v>10720</v>
      </c>
      <c r="H14" s="2">
        <v>113</v>
      </c>
      <c r="I14" s="3" t="s">
        <v>5</v>
      </c>
      <c r="J14" s="3" t="s">
        <v>5</v>
      </c>
      <c r="K14" s="9">
        <f t="shared" si="0"/>
        <v>56926</v>
      </c>
      <c r="L14" s="10">
        <f t="shared" si="1"/>
        <v>214708</v>
      </c>
    </row>
    <row r="15" spans="1:13" x14ac:dyDescent="0.35">
      <c r="A15" s="11" t="s">
        <v>18</v>
      </c>
      <c r="B15" s="12">
        <v>93839</v>
      </c>
      <c r="C15" s="12">
        <v>13194</v>
      </c>
      <c r="D15" s="12">
        <v>10408</v>
      </c>
      <c r="E15" s="12">
        <v>51366</v>
      </c>
      <c r="F15" s="12">
        <v>3630</v>
      </c>
      <c r="G15" s="12">
        <v>17420</v>
      </c>
      <c r="H15" s="12">
        <v>2851</v>
      </c>
      <c r="I15" s="13" t="s">
        <v>5</v>
      </c>
      <c r="J15" s="13" t="s">
        <v>5</v>
      </c>
      <c r="K15" s="14">
        <f t="shared" si="0"/>
        <v>75267</v>
      </c>
      <c r="L15" s="15">
        <f t="shared" si="1"/>
        <v>192708</v>
      </c>
    </row>
    <row r="16" spans="1:13" x14ac:dyDescent="0.35">
      <c r="A16" t="s">
        <v>19</v>
      </c>
      <c r="B16" s="2">
        <v>164006</v>
      </c>
      <c r="C16" s="2">
        <v>29979</v>
      </c>
      <c r="D16" s="2">
        <v>14998</v>
      </c>
      <c r="E16" s="2">
        <v>35017</v>
      </c>
      <c r="F16" s="2">
        <v>4875</v>
      </c>
      <c r="G16" s="2">
        <v>14070</v>
      </c>
      <c r="H16" s="2">
        <v>0</v>
      </c>
      <c r="I16" s="3" t="s">
        <v>5</v>
      </c>
      <c r="J16" s="3" t="s">
        <v>5</v>
      </c>
      <c r="K16" s="9">
        <f t="shared" si="0"/>
        <v>53962</v>
      </c>
      <c r="L16" s="10">
        <f t="shared" si="1"/>
        <v>262945</v>
      </c>
    </row>
    <row r="17" spans="1:12" x14ac:dyDescent="0.35">
      <c r="A17" s="11" t="s">
        <v>20</v>
      </c>
      <c r="B17" s="16" t="s">
        <v>8</v>
      </c>
      <c r="C17" s="12">
        <v>0</v>
      </c>
      <c r="D17" s="12">
        <v>0</v>
      </c>
      <c r="E17" s="12">
        <v>72701</v>
      </c>
      <c r="F17" s="12">
        <v>3087</v>
      </c>
      <c r="G17" s="12">
        <v>18090</v>
      </c>
      <c r="H17" s="12">
        <v>0</v>
      </c>
      <c r="I17" s="13" t="s">
        <v>5</v>
      </c>
      <c r="J17" s="13" t="s">
        <v>5</v>
      </c>
      <c r="K17" s="14">
        <f t="shared" si="0"/>
        <v>93878</v>
      </c>
      <c r="L17" s="15">
        <f t="shared" si="1"/>
        <v>93878</v>
      </c>
    </row>
    <row r="18" spans="1:12" x14ac:dyDescent="0.35">
      <c r="A18" t="s">
        <v>21</v>
      </c>
      <c r="B18" s="2">
        <v>168823</v>
      </c>
      <c r="C18" s="17">
        <v>0</v>
      </c>
      <c r="D18" s="4">
        <v>7119</v>
      </c>
      <c r="E18" s="2">
        <v>40466</v>
      </c>
      <c r="F18" s="2">
        <v>122</v>
      </c>
      <c r="G18" s="2">
        <v>18760</v>
      </c>
      <c r="H18" s="2">
        <v>2058</v>
      </c>
      <c r="I18" s="3" t="s">
        <v>5</v>
      </c>
      <c r="J18" s="3" t="s">
        <v>5</v>
      </c>
      <c r="K18" s="9">
        <f t="shared" si="0"/>
        <v>61406</v>
      </c>
      <c r="L18" s="10">
        <f t="shared" si="1"/>
        <v>237348</v>
      </c>
    </row>
    <row r="19" spans="1:12" x14ac:dyDescent="0.35">
      <c r="A19" s="11" t="s">
        <v>22</v>
      </c>
      <c r="B19" s="12">
        <v>161528</v>
      </c>
      <c r="C19" s="12">
        <v>0</v>
      </c>
      <c r="D19" s="12">
        <v>4167</v>
      </c>
      <c r="E19" s="12">
        <v>16800</v>
      </c>
      <c r="F19" s="12">
        <v>0</v>
      </c>
      <c r="G19" s="12">
        <v>21440</v>
      </c>
      <c r="H19" s="12">
        <v>2935</v>
      </c>
      <c r="I19" s="13" t="s">
        <v>5</v>
      </c>
      <c r="J19" s="13" t="s">
        <v>5</v>
      </c>
      <c r="K19" s="14">
        <f t="shared" si="0"/>
        <v>41175</v>
      </c>
      <c r="L19" s="15">
        <f t="shared" si="1"/>
        <v>206870</v>
      </c>
    </row>
    <row r="22" spans="1:12" ht="29" x14ac:dyDescent="0.35">
      <c r="A22" s="7" t="s">
        <v>23</v>
      </c>
    </row>
    <row r="24" spans="1:12" ht="72.5" x14ac:dyDescent="0.35">
      <c r="A24" s="7" t="s">
        <v>30</v>
      </c>
    </row>
    <row r="26" spans="1:12" ht="43.5" x14ac:dyDescent="0.35">
      <c r="A26" s="21"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Fontaine</dc:creator>
  <cp:lastModifiedBy>Daniel Fontaine</cp:lastModifiedBy>
  <dcterms:created xsi:type="dcterms:W3CDTF">2025-01-10T02:48:31Z</dcterms:created>
  <dcterms:modified xsi:type="dcterms:W3CDTF">2025-01-14T18:13:09Z</dcterms:modified>
</cp:coreProperties>
</file>